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firstSheet="1" activeTab="2"/>
  </bookViews>
  <sheets>
    <sheet name="kraen" sheetId="1" state="hidden" r:id="rId1"/>
    <sheet name="Sheet1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<sst xmlns="http://schemas.openxmlformats.org/spreadsheetml/2006/main" count="52" uniqueCount="32">
  <si>
    <r>
      <t xml:space="preserve">  </t>
    </r>
    <r>
      <rPr>
        <b/>
        <sz val="18"/>
        <rFont val="Arial"/>
        <family val="2"/>
      </rPr>
      <t>ПРОТОКОЛ</t>
    </r>
  </si>
  <si>
    <t>Ездач/Клуб</t>
  </si>
  <si>
    <t>пристигнал</t>
  </si>
  <si>
    <t>старт</t>
  </si>
  <si>
    <t>инспекция</t>
  </si>
  <si>
    <t>реинспекция</t>
  </si>
  <si>
    <t>Vet Gate 1</t>
  </si>
  <si>
    <t>Vet Gate 2</t>
  </si>
  <si>
    <t>Vet Gate 3</t>
  </si>
  <si>
    <t>Vet Gate 4</t>
  </si>
  <si>
    <t>Скорост</t>
  </si>
  <si>
    <t>Кон/год./пол/порода/собств.</t>
  </si>
  <si>
    <t>Общо ездово вр.</t>
  </si>
  <si>
    <t>км/ч.</t>
  </si>
  <si>
    <t>No</t>
  </si>
  <si>
    <t xml:space="preserve">Квалификационен турнир  по издръжливост </t>
  </si>
  <si>
    <t xml:space="preserve">        11.06.2011г., гр. Бургас</t>
  </si>
  <si>
    <t>11.06.2011г.</t>
  </si>
  <si>
    <t>Първа квалификация за 5 годишни и неучаствали коне , 30 км</t>
  </si>
  <si>
    <t>Ваня Каракадиева / Кубар</t>
  </si>
  <si>
    <t>Памела</t>
  </si>
  <si>
    <t>Константин Костов / Феномен - Стара Загора</t>
  </si>
  <si>
    <t>Атина/ 2001/F/BSH/Филип Велев</t>
  </si>
  <si>
    <t>Константин Костадинов / Ахал</t>
  </si>
  <si>
    <t>О'Баян /2005/M/</t>
  </si>
  <si>
    <t>Нейчо Нейчо / Феномен - Стара Загора</t>
  </si>
  <si>
    <t>Болеро Бохем/ 2005</t>
  </si>
  <si>
    <t>Денко Атанасов / Кубар</t>
  </si>
  <si>
    <t xml:space="preserve">Армагедон / / / / </t>
  </si>
  <si>
    <t>Стефан Генчев / Ахал</t>
  </si>
  <si>
    <t>Дор Гасир/2006/F//Стефан Генчев</t>
  </si>
  <si>
    <t>елиминиран куцота</t>
  </si>
</sst>
</file>

<file path=xl/styles.xml><?xml version="1.0" encoding="utf-8"?>
<styleSheet xmlns="http://schemas.openxmlformats.org/spreadsheetml/2006/main">
  <numFmts count="24">
    <numFmt numFmtId="5" formatCode="#,##0&quot;лв.&quot;;\-#,##0&quot;лв.&quot;"/>
    <numFmt numFmtId="6" formatCode="#,##0&quot;лв.&quot;;[Red]\-#,##0&quot;лв.&quot;"/>
    <numFmt numFmtId="7" formatCode="#,##0.00&quot;лв.&quot;;\-#,##0.00&quot;лв.&quot;"/>
    <numFmt numFmtId="8" formatCode="#,##0.00&quot;лв.&quot;;[Red]\-#,##0.00&quot;лв.&quot;"/>
    <numFmt numFmtId="42" formatCode="_-* #,##0&quot;лв.&quot;_-;\-* #,##0&quot;лв.&quot;_-;_-* &quot;-&quot;&quot;лв.&quot;_-;_-@_-"/>
    <numFmt numFmtId="41" formatCode="_-* #,##0_л_в_._-;\-* #,##0_л_в_._-;_-* &quot;-&quot;_л_в_._-;_-@_-"/>
    <numFmt numFmtId="44" formatCode="_-* #,##0.00&quot;лв.&quot;_-;\-* #,##0.00&quot;лв.&quot;_-;_-* &quot;-&quot;??&quot;лв.&quot;_-;_-@_-"/>
    <numFmt numFmtId="43" formatCode="_-* #,##0.00_л_в_._-;\-* #,##0.00_л_в_._-;_-* &quot;-&quot;??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h:mm:ss;@"/>
    <numFmt numFmtId="177" formatCode="[$-F400]h:mm:ss\ AM/PM"/>
    <numFmt numFmtId="178" formatCode="[$-402]dd\ mmmm\ yyyy\ &quot;г.&quot;"/>
    <numFmt numFmtId="179" formatCode="0.00;[Red]0.00"/>
  </numFmts>
  <fonts count="40">
    <font>
      <sz val="10"/>
      <name val="Arial"/>
      <family val="0"/>
    </font>
    <font>
      <b/>
      <sz val="16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21" fontId="0" fillId="0" borderId="11" xfId="0" applyNumberFormat="1" applyFont="1" applyBorder="1" applyAlignment="1">
      <alignment/>
    </xf>
    <xf numFmtId="21" fontId="0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21" fontId="0" fillId="0" borderId="12" xfId="0" applyNumberFormat="1" applyFont="1" applyBorder="1" applyAlignment="1">
      <alignment/>
    </xf>
    <xf numFmtId="21" fontId="0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10" xfId="0" applyBorder="1" applyAlignment="1">
      <alignment wrapText="1"/>
    </xf>
    <xf numFmtId="0" fontId="1" fillId="0" borderId="0" xfId="0" applyFont="1" applyAlignment="1">
      <alignment horizontal="center" vertical="center"/>
    </xf>
    <xf numFmtId="179" fontId="0" fillId="0" borderId="11" xfId="0" applyNumberFormat="1" applyFont="1" applyBorder="1" applyAlignment="1">
      <alignment horizontal="center" vertical="center"/>
    </xf>
    <xf numFmtId="179" fontId="0" fillId="0" borderId="12" xfId="0" applyNumberFormat="1" applyFont="1" applyBorder="1" applyAlignment="1">
      <alignment horizontal="center" vertical="center"/>
    </xf>
    <xf numFmtId="179" fontId="0" fillId="0" borderId="10" xfId="0" applyNumberFormat="1" applyFont="1" applyBorder="1" applyAlignment="1">
      <alignment horizontal="center" vertical="center"/>
    </xf>
    <xf numFmtId="21" fontId="0" fillId="0" borderId="11" xfId="0" applyNumberFormat="1" applyFont="1" applyBorder="1" applyAlignment="1">
      <alignment horizontal="center" wrapText="1"/>
    </xf>
    <xf numFmtId="21" fontId="0" fillId="0" borderId="10" xfId="0" applyNumberFormat="1" applyFont="1" applyBorder="1" applyAlignment="1">
      <alignment horizont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0" fillId="0" borderId="12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21" fontId="0" fillId="0" borderId="11" xfId="0" applyNumberFormat="1" applyFont="1" applyBorder="1" applyAlignment="1">
      <alignment horizontal="center" vertical="center"/>
    </xf>
    <xf numFmtId="21" fontId="0" fillId="0" borderId="12" xfId="0" applyNumberFormat="1" applyFont="1" applyBorder="1" applyAlignment="1">
      <alignment horizontal="center" vertical="center"/>
    </xf>
    <xf numFmtId="21" fontId="0" fillId="0" borderId="10" xfId="0" applyNumberFormat="1" applyFont="1" applyBorder="1" applyAlignment="1">
      <alignment horizontal="center" vertical="center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horizontal="left" vertical="center" wrapText="1"/>
    </xf>
    <xf numFmtId="21" fontId="0" fillId="0" borderId="13" xfId="0" applyNumberFormat="1" applyFont="1" applyBorder="1" applyAlignment="1">
      <alignment horizontal="center" vertical="center"/>
    </xf>
    <xf numFmtId="21" fontId="0" fillId="0" borderId="14" xfId="0" applyNumberFormat="1" applyFont="1" applyBorder="1" applyAlignment="1">
      <alignment horizontal="center" vertical="center"/>
    </xf>
    <xf numFmtId="21" fontId="0" fillId="0" borderId="15" xfId="0" applyNumberFormat="1" applyFont="1" applyBorder="1" applyAlignment="1">
      <alignment horizontal="center" vertical="center"/>
    </xf>
    <xf numFmtId="21" fontId="0" fillId="0" borderId="16" xfId="0" applyNumberFormat="1" applyFont="1" applyBorder="1" applyAlignment="1">
      <alignment horizontal="center" vertical="center"/>
    </xf>
    <xf numFmtId="21" fontId="0" fillId="0" borderId="0" xfId="0" applyNumberFormat="1" applyFont="1" applyBorder="1" applyAlignment="1">
      <alignment horizontal="center" vertical="center"/>
    </xf>
    <xf numFmtId="21" fontId="0" fillId="0" borderId="17" xfId="0" applyNumberFormat="1" applyFont="1" applyBorder="1" applyAlignment="1">
      <alignment horizontal="center" vertical="center"/>
    </xf>
    <xf numFmtId="21" fontId="0" fillId="0" borderId="18" xfId="0" applyNumberFormat="1" applyFont="1" applyBorder="1" applyAlignment="1">
      <alignment horizontal="center" vertical="center"/>
    </xf>
    <xf numFmtId="21" fontId="0" fillId="0" borderId="19" xfId="0" applyNumberFormat="1" applyFont="1" applyBorder="1" applyAlignment="1">
      <alignment horizontal="center" vertical="center"/>
    </xf>
    <xf numFmtId="21" fontId="0" fillId="0" borderId="20" xfId="0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="85" zoomScaleNormal="85" zoomScalePageLayoutView="0" workbookViewId="0" topLeftCell="A1">
      <selection activeCell="G37" sqref="G37"/>
    </sheetView>
  </sheetViews>
  <sheetFormatPr defaultColWidth="9.140625" defaultRowHeight="12.75"/>
  <sheetData/>
  <sheetProtection/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4">
      <selection activeCell="A14" sqref="A1:IV16384"/>
    </sheetView>
  </sheetViews>
  <sheetFormatPr defaultColWidth="9.140625" defaultRowHeight="12.75"/>
  <sheetData/>
  <sheetProtection/>
  <printOptions/>
  <pageMargins left="0.21" right="0.18" top="0.27" bottom="0.1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2"/>
  <sheetViews>
    <sheetView tabSelected="1" workbookViewId="0" topLeftCell="A1">
      <selection activeCell="H37" sqref="H37"/>
    </sheetView>
  </sheetViews>
  <sheetFormatPr defaultColWidth="9.140625" defaultRowHeight="12.75"/>
  <cols>
    <col min="1" max="1" width="3.57421875" style="0" customWidth="1"/>
    <col min="2" max="2" width="29.57421875" style="0" customWidth="1"/>
    <col min="3" max="3" width="12.421875" style="0" customWidth="1"/>
    <col min="4" max="4" width="8.140625" style="0" customWidth="1"/>
    <col min="5" max="5" width="8.28125" style="0" customWidth="1"/>
    <col min="6" max="6" width="8.421875" style="0" customWidth="1"/>
    <col min="7" max="7" width="8.7109375" style="0" customWidth="1"/>
    <col min="8" max="8" width="9.7109375" style="0" customWidth="1"/>
    <col min="9" max="9" width="9.421875" style="0" customWidth="1"/>
  </cols>
  <sheetData>
    <row r="1" spans="1:10" ht="23.2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4"/>
    </row>
    <row r="2" spans="1:9" ht="20.25" customHeight="1">
      <c r="A2" s="7" t="s">
        <v>15</v>
      </c>
      <c r="B2" s="7"/>
      <c r="C2" s="7"/>
      <c r="D2" s="7"/>
      <c r="E2" s="7"/>
      <c r="F2" s="7"/>
      <c r="G2" s="7"/>
      <c r="H2" s="7"/>
      <c r="I2" s="7"/>
    </row>
    <row r="3" spans="1:9" ht="23.25" customHeight="1">
      <c r="A3" s="7"/>
      <c r="B3" s="7"/>
      <c r="C3" s="7"/>
      <c r="D3" s="7"/>
      <c r="E3" s="7"/>
      <c r="F3" s="7"/>
      <c r="G3" s="7"/>
      <c r="H3" s="7"/>
      <c r="I3" s="7"/>
    </row>
    <row r="4" spans="1:9" ht="23.25" customHeight="1">
      <c r="A4" s="8" t="s">
        <v>16</v>
      </c>
      <c r="B4" s="8"/>
      <c r="C4" s="8"/>
      <c r="D4" s="8"/>
      <c r="E4" s="8"/>
      <c r="F4" s="8"/>
      <c r="G4" s="8"/>
      <c r="H4" s="8"/>
      <c r="I4" s="8"/>
    </row>
    <row r="5" spans="1:9" ht="23.25" customHeight="1">
      <c r="A5" s="19" t="s">
        <v>18</v>
      </c>
      <c r="B5" s="19"/>
      <c r="C5" s="19"/>
      <c r="D5" s="19"/>
      <c r="E5" s="19"/>
      <c r="F5" s="19"/>
      <c r="G5" s="19"/>
      <c r="H5" s="19"/>
      <c r="I5" s="19"/>
    </row>
    <row r="6" spans="1:9" ht="15">
      <c r="A6" s="24" t="s">
        <v>17</v>
      </c>
      <c r="B6" s="24"/>
      <c r="C6" s="24"/>
      <c r="D6" s="24"/>
      <c r="E6" s="24"/>
      <c r="F6" s="24"/>
      <c r="G6" s="24"/>
      <c r="H6" s="24"/>
      <c r="I6" s="24"/>
    </row>
    <row r="7" spans="1:9" ht="15.75" customHeight="1">
      <c r="A7" s="2" t="s">
        <v>14</v>
      </c>
      <c r="B7" s="2" t="s">
        <v>1</v>
      </c>
      <c r="C7" s="2"/>
      <c r="D7" s="14" t="s">
        <v>6</v>
      </c>
      <c r="E7" s="14" t="s">
        <v>7</v>
      </c>
      <c r="F7" s="14" t="s">
        <v>8</v>
      </c>
      <c r="G7" s="14" t="s">
        <v>9</v>
      </c>
      <c r="H7" s="14" t="s">
        <v>12</v>
      </c>
      <c r="I7" s="2" t="s">
        <v>10</v>
      </c>
    </row>
    <row r="8" spans="1:9" ht="26.25" customHeight="1">
      <c r="A8" s="3"/>
      <c r="B8" s="3" t="s">
        <v>11</v>
      </c>
      <c r="C8" s="3"/>
      <c r="D8" s="15"/>
      <c r="E8" s="15"/>
      <c r="F8" s="15"/>
      <c r="G8" s="15"/>
      <c r="H8" s="15"/>
      <c r="I8" s="3" t="s">
        <v>13</v>
      </c>
    </row>
    <row r="9" spans="1:9" ht="12.75">
      <c r="A9" s="16"/>
      <c r="B9" s="22" t="s">
        <v>19</v>
      </c>
      <c r="C9" s="2" t="s">
        <v>3</v>
      </c>
      <c r="D9" s="2">
        <v>0.3125</v>
      </c>
      <c r="E9" s="2">
        <v>0.3965277777777778</v>
      </c>
      <c r="F9" s="2"/>
      <c r="G9" s="2"/>
      <c r="H9" s="27">
        <f>D10-D9+E10-E9+F10-F9+G10-G9</f>
        <v>0.1055787037037037</v>
      </c>
      <c r="I9" s="11">
        <f>30/2.32</f>
        <v>12.931034482758621</v>
      </c>
    </row>
    <row r="10" spans="1:9" ht="12.75">
      <c r="A10" s="17"/>
      <c r="B10" s="23"/>
      <c r="C10" s="5" t="s">
        <v>2</v>
      </c>
      <c r="D10" s="5">
        <v>0.36476851851851855</v>
      </c>
      <c r="E10" s="5">
        <v>0.44983796296296297</v>
      </c>
      <c r="F10" s="5"/>
      <c r="G10" s="5"/>
      <c r="H10" s="28"/>
      <c r="I10" s="12"/>
    </row>
    <row r="11" spans="1:9" ht="12.75">
      <c r="A11" s="17"/>
      <c r="B11" s="20" t="s">
        <v>20</v>
      </c>
      <c r="C11" s="5" t="s">
        <v>4</v>
      </c>
      <c r="D11" s="5">
        <v>0.36874999999999997</v>
      </c>
      <c r="E11" s="5">
        <v>0.45283564814814814</v>
      </c>
      <c r="F11" s="5"/>
      <c r="G11" s="5"/>
      <c r="H11" s="28"/>
      <c r="I11" s="12"/>
    </row>
    <row r="12" spans="1:9" ht="12.75">
      <c r="A12" s="18"/>
      <c r="B12" s="21"/>
      <c r="C12" s="3" t="s">
        <v>5</v>
      </c>
      <c r="D12" s="1"/>
      <c r="E12" s="1"/>
      <c r="F12" s="3"/>
      <c r="G12" s="1"/>
      <c r="H12" s="29"/>
      <c r="I12" s="13"/>
    </row>
    <row r="13" spans="1:9" ht="12.75">
      <c r="A13" s="16"/>
      <c r="B13" s="35" t="s">
        <v>21</v>
      </c>
      <c r="C13" s="2" t="s">
        <v>3</v>
      </c>
      <c r="D13" s="2">
        <v>0.3125</v>
      </c>
      <c r="E13" s="2">
        <v>0.3978009259259259</v>
      </c>
      <c r="F13" s="2"/>
      <c r="G13" s="2"/>
      <c r="H13" s="27">
        <f>D14-D13+E14-E13+F14-F13+G14-G13</f>
        <v>0.10438657407407409</v>
      </c>
      <c r="I13" s="11">
        <f>30/2.3</f>
        <v>13.043478260869566</v>
      </c>
    </row>
    <row r="14" spans="1:9" ht="12.75">
      <c r="A14" s="17"/>
      <c r="B14" s="20"/>
      <c r="C14" s="5" t="s">
        <v>2</v>
      </c>
      <c r="D14" s="5">
        <v>0.3648842592592592</v>
      </c>
      <c r="E14" s="5">
        <v>0.4498032407407408</v>
      </c>
      <c r="F14" s="5"/>
      <c r="G14" s="5"/>
      <c r="H14" s="28"/>
      <c r="I14" s="12"/>
    </row>
    <row r="15" spans="1:9" ht="12.75">
      <c r="A15" s="17"/>
      <c r="B15" s="20" t="s">
        <v>22</v>
      </c>
      <c r="C15" s="5" t="s">
        <v>4</v>
      </c>
      <c r="D15" s="5">
        <v>0.3700231481481482</v>
      </c>
      <c r="E15" s="5">
        <v>0.45868055555555554</v>
      </c>
      <c r="F15" s="5"/>
      <c r="G15" s="5"/>
      <c r="H15" s="28"/>
      <c r="I15" s="12"/>
    </row>
    <row r="16" spans="1:9" ht="12.75">
      <c r="A16" s="18"/>
      <c r="B16" s="21"/>
      <c r="C16" s="3" t="s">
        <v>5</v>
      </c>
      <c r="D16" s="3"/>
      <c r="E16" s="1"/>
      <c r="F16" s="3"/>
      <c r="G16" s="1"/>
      <c r="H16" s="29"/>
      <c r="I16" s="13"/>
    </row>
    <row r="17" spans="1:9" ht="12.75">
      <c r="A17" s="32"/>
      <c r="B17" s="25" t="s">
        <v>23</v>
      </c>
      <c r="C17" s="2" t="s">
        <v>3</v>
      </c>
      <c r="D17" s="2">
        <v>0.3125</v>
      </c>
      <c r="E17" s="2">
        <v>0.3984375</v>
      </c>
      <c r="F17" s="2"/>
      <c r="G17" s="2"/>
      <c r="H17" s="27">
        <f>D18-D17+E18-E17+F18-F17+G18-G17</f>
        <v>0.10449074074074072</v>
      </c>
      <c r="I17" s="11">
        <f>30/2.3</f>
        <v>13.043478260869566</v>
      </c>
    </row>
    <row r="18" spans="1:9" ht="12.75">
      <c r="A18" s="33"/>
      <c r="B18" s="26"/>
      <c r="C18" s="5" t="s">
        <v>2</v>
      </c>
      <c r="D18" s="5">
        <v>0.36493055555555554</v>
      </c>
      <c r="E18" s="5">
        <v>0.4504976851851852</v>
      </c>
      <c r="F18" s="5"/>
      <c r="G18" s="5"/>
      <c r="H18" s="28"/>
      <c r="I18" s="12"/>
    </row>
    <row r="19" spans="1:9" ht="12.75">
      <c r="A19" s="33"/>
      <c r="B19" s="20" t="s">
        <v>24</v>
      </c>
      <c r="C19" s="5" t="s">
        <v>4</v>
      </c>
      <c r="D19" s="5">
        <v>0.37065972222222227</v>
      </c>
      <c r="E19" s="5">
        <v>0.4601851851851852</v>
      </c>
      <c r="F19" s="5"/>
      <c r="G19" s="5"/>
      <c r="H19" s="28"/>
      <c r="I19" s="12"/>
    </row>
    <row r="20" spans="1:9" ht="12.75">
      <c r="A20" s="34"/>
      <c r="B20" s="21"/>
      <c r="C20" s="3" t="s">
        <v>5</v>
      </c>
      <c r="D20" s="1"/>
      <c r="E20" s="3"/>
      <c r="F20" s="3"/>
      <c r="G20" s="1"/>
      <c r="H20" s="29"/>
      <c r="I20" s="13"/>
    </row>
    <row r="21" spans="1:9" ht="12.75" customHeight="1">
      <c r="A21" s="30"/>
      <c r="B21" s="25" t="s">
        <v>25</v>
      </c>
      <c r="C21" s="2" t="s">
        <v>3</v>
      </c>
      <c r="D21" s="2">
        <v>0.3125</v>
      </c>
      <c r="E21" s="2">
        <v>0.39849537037037036</v>
      </c>
      <c r="F21" s="2"/>
      <c r="G21" s="2"/>
      <c r="H21" s="27">
        <f>D22-D21+E22-E21+F22-F21+G22-G21</f>
        <v>0.10456018518518523</v>
      </c>
      <c r="I21" s="11">
        <f>30/2.31</f>
        <v>12.987012987012987</v>
      </c>
    </row>
    <row r="22" spans="1:9" ht="12.75" customHeight="1">
      <c r="A22" s="31"/>
      <c r="B22" s="26"/>
      <c r="C22" s="5" t="s">
        <v>2</v>
      </c>
      <c r="D22" s="5">
        <v>0.3648611111111111</v>
      </c>
      <c r="E22" s="5">
        <v>0.45069444444444445</v>
      </c>
      <c r="F22" s="5"/>
      <c r="G22" s="5"/>
      <c r="H22" s="28"/>
      <c r="I22" s="12"/>
    </row>
    <row r="23" spans="1:9" ht="12.75" customHeight="1">
      <c r="A23" s="31"/>
      <c r="B23" s="20" t="s">
        <v>26</v>
      </c>
      <c r="C23" s="5" t="s">
        <v>4</v>
      </c>
      <c r="D23" s="5">
        <v>0.37071759259259257</v>
      </c>
      <c r="E23" s="5">
        <v>0.45752314814814815</v>
      </c>
      <c r="F23" s="5"/>
      <c r="G23" s="5"/>
      <c r="H23" s="28"/>
      <c r="I23" s="12"/>
    </row>
    <row r="24" spans="1:9" ht="12.75">
      <c r="A24" s="9"/>
      <c r="B24" s="21"/>
      <c r="C24" s="3" t="s">
        <v>5</v>
      </c>
      <c r="D24" s="1"/>
      <c r="E24" s="3"/>
      <c r="F24" s="6"/>
      <c r="G24" s="1"/>
      <c r="H24" s="29"/>
      <c r="I24" s="13"/>
    </row>
    <row r="25" spans="1:9" ht="12.75">
      <c r="A25" s="30"/>
      <c r="B25" s="25" t="s">
        <v>27</v>
      </c>
      <c r="C25" s="2" t="s">
        <v>3</v>
      </c>
      <c r="D25" s="2">
        <v>0.3125</v>
      </c>
      <c r="E25" s="2">
        <v>0.4083333333333334</v>
      </c>
      <c r="F25" s="2"/>
      <c r="G25" s="2"/>
      <c r="H25" s="27">
        <f>D26-D25+E26-E25+F26-F25+G26-G25</f>
        <v>0.11363425925925913</v>
      </c>
      <c r="I25" s="11">
        <f>30/2.43</f>
        <v>12.345679012345679</v>
      </c>
    </row>
    <row r="26" spans="1:9" ht="12.75">
      <c r="A26" s="31"/>
      <c r="B26" s="26"/>
      <c r="C26" s="5" t="s">
        <v>2</v>
      </c>
      <c r="D26" s="5">
        <v>0.37013888888888885</v>
      </c>
      <c r="E26" s="5">
        <v>0.46432870370370366</v>
      </c>
      <c r="F26" s="5"/>
      <c r="G26" s="5"/>
      <c r="H26" s="28"/>
      <c r="I26" s="12"/>
    </row>
    <row r="27" spans="1:9" ht="12.75">
      <c r="A27" s="31"/>
      <c r="B27" s="20" t="s">
        <v>28</v>
      </c>
      <c r="C27" s="5" t="s">
        <v>4</v>
      </c>
      <c r="D27" s="5">
        <v>0.37384259259259256</v>
      </c>
      <c r="E27" s="5">
        <v>0.47222222222222227</v>
      </c>
      <c r="F27" s="5"/>
      <c r="G27" s="5"/>
      <c r="H27" s="28"/>
      <c r="I27" s="12"/>
    </row>
    <row r="28" spans="1:9" ht="12.75">
      <c r="A28" s="9"/>
      <c r="B28" s="21"/>
      <c r="C28" s="3" t="s">
        <v>5</v>
      </c>
      <c r="D28" s="3">
        <v>0.38055555555555554</v>
      </c>
      <c r="E28" s="3"/>
      <c r="F28" s="6"/>
      <c r="G28" s="1"/>
      <c r="H28" s="29"/>
      <c r="I28" s="13"/>
    </row>
    <row r="29" spans="1:9" ht="12.75">
      <c r="A29" s="30"/>
      <c r="B29" s="25" t="s">
        <v>29</v>
      </c>
      <c r="C29" s="2" t="s">
        <v>3</v>
      </c>
      <c r="D29" s="2">
        <v>0.3125</v>
      </c>
      <c r="E29" s="2">
        <v>0.39618055555555554</v>
      </c>
      <c r="F29" s="36" t="s">
        <v>31</v>
      </c>
      <c r="G29" s="37"/>
      <c r="H29" s="37"/>
      <c r="I29" s="38"/>
    </row>
    <row r="30" spans="1:9" ht="12.75">
      <c r="A30" s="31"/>
      <c r="B30" s="26"/>
      <c r="C30" s="5" t="s">
        <v>2</v>
      </c>
      <c r="D30" s="5">
        <v>0.3650810185185185</v>
      </c>
      <c r="E30" s="5">
        <v>0.44864583333333335</v>
      </c>
      <c r="F30" s="39"/>
      <c r="G30" s="40"/>
      <c r="H30" s="40"/>
      <c r="I30" s="41"/>
    </row>
    <row r="31" spans="1:9" ht="12.75">
      <c r="A31" s="31"/>
      <c r="B31" s="20" t="s">
        <v>30</v>
      </c>
      <c r="C31" s="5" t="s">
        <v>4</v>
      </c>
      <c r="D31" s="5">
        <v>0.3684027777777778</v>
      </c>
      <c r="E31" s="5">
        <v>0.4534722222222222</v>
      </c>
      <c r="F31" s="39"/>
      <c r="G31" s="40"/>
      <c r="H31" s="40"/>
      <c r="I31" s="41"/>
    </row>
    <row r="32" spans="1:9" ht="12.75">
      <c r="A32" s="9"/>
      <c r="B32" s="21"/>
      <c r="C32" s="3" t="s">
        <v>5</v>
      </c>
      <c r="D32" s="1"/>
      <c r="E32" s="3"/>
      <c r="F32" s="42"/>
      <c r="G32" s="43"/>
      <c r="H32" s="43"/>
      <c r="I32" s="44"/>
    </row>
  </sheetData>
  <sheetProtection/>
  <mergeCells count="39">
    <mergeCell ref="A29:A32"/>
    <mergeCell ref="B29:B30"/>
    <mergeCell ref="B31:B32"/>
    <mergeCell ref="F29:I32"/>
    <mergeCell ref="I21:I24"/>
    <mergeCell ref="A25:A28"/>
    <mergeCell ref="B25:B26"/>
    <mergeCell ref="H25:H28"/>
    <mergeCell ref="I25:I28"/>
    <mergeCell ref="B27:B28"/>
    <mergeCell ref="A21:A24"/>
    <mergeCell ref="A17:A20"/>
    <mergeCell ref="B23:B24"/>
    <mergeCell ref="B17:B18"/>
    <mergeCell ref="B19:B20"/>
    <mergeCell ref="H21:H24"/>
    <mergeCell ref="B21:B22"/>
    <mergeCell ref="E7:E8"/>
    <mergeCell ref="F7:F8"/>
    <mergeCell ref="G7:G8"/>
    <mergeCell ref="H9:H12"/>
    <mergeCell ref="H13:H16"/>
    <mergeCell ref="H17:H20"/>
    <mergeCell ref="D7:D8"/>
    <mergeCell ref="I13:I16"/>
    <mergeCell ref="B11:B12"/>
    <mergeCell ref="B9:B10"/>
    <mergeCell ref="B13:B14"/>
    <mergeCell ref="B15:B16"/>
    <mergeCell ref="A6:I6"/>
    <mergeCell ref="A1:I1"/>
    <mergeCell ref="I17:I20"/>
    <mergeCell ref="H7:H8"/>
    <mergeCell ref="A9:A12"/>
    <mergeCell ref="A13:A16"/>
    <mergeCell ref="A2:I3"/>
    <mergeCell ref="A4:I4"/>
    <mergeCell ref="A5:I5"/>
    <mergeCell ref="I9:I12"/>
  </mergeCells>
  <printOptions horizontalCentered="1"/>
  <pageMargins left="0.1968503937007874" right="0.11811023622047245" top="0.7480314960629921" bottom="0.7480314960629921" header="0.31496062992125984" footer="0.31496062992125984"/>
  <pageSetup horizontalDpi="600" verticalDpi="600" orientation="portrait" paperSize="9" r:id="rId1"/>
  <headerFooter>
    <oddHeader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bsks</cp:lastModifiedBy>
  <cp:lastPrinted>2011-06-11T10:43:11Z</cp:lastPrinted>
  <dcterms:created xsi:type="dcterms:W3CDTF">2005-09-29T06:53:28Z</dcterms:created>
  <dcterms:modified xsi:type="dcterms:W3CDTF">2011-06-14T13:11:50Z</dcterms:modified>
  <cp:category/>
  <cp:version/>
  <cp:contentType/>
  <cp:contentStatus/>
</cp:coreProperties>
</file>